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071-05\Desktop\"/>
    </mc:Choice>
  </mc:AlternateContent>
  <bookViews>
    <workbookView xWindow="0" yWindow="0" windowWidth="2040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1" i="1" l="1"/>
  <c r="E173" i="1"/>
  <c r="E165" i="1"/>
  <c r="E159" i="1"/>
  <c r="E147" i="1"/>
  <c r="E139" i="1"/>
  <c r="E123" i="1"/>
  <c r="E114" i="1"/>
  <c r="E105" i="1"/>
  <c r="E94" i="1"/>
  <c r="E92" i="1"/>
  <c r="E82" i="1"/>
  <c r="E80" i="1"/>
  <c r="E67" i="1" l="1"/>
  <c r="E57" i="1"/>
  <c r="E51" i="1"/>
  <c r="E45" i="1"/>
  <c r="E39" i="1"/>
  <c r="E32" i="1"/>
  <c r="E25" i="1"/>
  <c r="E18" i="1"/>
</calcChain>
</file>

<file path=xl/sharedStrings.xml><?xml version="1.0" encoding="utf-8"?>
<sst xmlns="http://schemas.openxmlformats.org/spreadsheetml/2006/main" count="204" uniqueCount="100">
  <si>
    <t>EJERCICIOS DE MEDIDAS DE ALMACENAMIENTO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</si>
  <si>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ahoma"/>
        <family val="2"/>
      </rPr>
      <t xml:space="preserve"> Un disco duro posee una capacidad de almacenamiento de 88.276,80MB y su espacio utilizado es 10,7GB con programas instalados y 1.048.231 KB en archivos de textos y en otros archivos 3.045.760.996 Bytes.</t>
    </r>
  </si>
  <si>
    <t>DISCO DURO</t>
  </si>
  <si>
    <t>88,276,80MB</t>
  </si>
  <si>
    <t>ESPACIO UTILIZADO</t>
  </si>
  <si>
    <t>10,7GB</t>
  </si>
  <si>
    <t>ARCHIVOS</t>
  </si>
  <si>
    <t>1,048,231KB</t>
  </si>
  <si>
    <t>OTROS ARCHIVOS</t>
  </si>
  <si>
    <t>3,045,760,996BYTES</t>
  </si>
  <si>
    <t>CAUAL ES LA CANTIDAD DE GB LIBRES</t>
  </si>
  <si>
    <t>ANALISIS</t>
  </si>
  <si>
    <t>QUE ME DIERON</t>
  </si>
  <si>
    <t>GB</t>
  </si>
  <si>
    <t>&lt;</t>
  </si>
  <si>
    <t xml:space="preserve"> / </t>
  </si>
  <si>
    <t>&gt;</t>
  </si>
  <si>
    <t>X=</t>
  </si>
  <si>
    <t>/</t>
  </si>
  <si>
    <t>ANALISIS DE ARCHIVOS</t>
  </si>
  <si>
    <t>1048231KB</t>
  </si>
  <si>
    <t xml:space="preserve">                 &lt;</t>
  </si>
  <si>
    <t xml:space="preserve">          /</t>
  </si>
  <si>
    <t xml:space="preserve">           /</t>
  </si>
  <si>
    <t>ANALISIS OTROS ARCHIVOS</t>
  </si>
  <si>
    <t>3045760,996GB</t>
  </si>
  <si>
    <t>MB</t>
  </si>
  <si>
    <t xml:space="preserve">                  &lt;</t>
  </si>
  <si>
    <t xml:space="preserve">     &gt;</t>
  </si>
  <si>
    <t xml:space="preserve">         /</t>
  </si>
  <si>
    <t>ANALISIS MENOS OTROS ARCHIVOS</t>
  </si>
  <si>
    <t>29046640MB</t>
  </si>
  <si>
    <t xml:space="preserve">               &lt;</t>
  </si>
  <si>
    <t>7167 GB</t>
  </si>
  <si>
    <t>KB</t>
  </si>
  <si>
    <t xml:space="preserve">         &gt;</t>
  </si>
  <si>
    <t xml:space="preserve">           / </t>
  </si>
  <si>
    <t xml:space="preserve">   &lt;</t>
  </si>
  <si>
    <t xml:space="preserve">X= </t>
  </si>
  <si>
    <t xml:space="preserve">        *</t>
  </si>
  <si>
    <t>VALOR EQUIVALENTE A KB</t>
  </si>
  <si>
    <t>7167GB</t>
  </si>
  <si>
    <t xml:space="preserve">         *</t>
  </si>
  <si>
    <t xml:space="preserve">      &lt;</t>
  </si>
  <si>
    <t>*</t>
  </si>
  <si>
    <t>VALOR EQUVALENTE MB</t>
  </si>
  <si>
    <t>TB</t>
  </si>
  <si>
    <t xml:space="preserve">       *</t>
  </si>
  <si>
    <t xml:space="preserve"> /</t>
  </si>
  <si>
    <t>40 Gigabytes</t>
  </si>
  <si>
    <t xml:space="preserve">            &gt;</t>
  </si>
  <si>
    <t xml:space="preserve">         * </t>
  </si>
  <si>
    <t>Tengo</t>
  </si>
  <si>
    <t>?</t>
  </si>
  <si>
    <t>4GB</t>
  </si>
  <si>
    <t>x</t>
  </si>
  <si>
    <t>=</t>
  </si>
  <si>
    <t>MB  /</t>
  </si>
  <si>
    <t>MB  =</t>
  </si>
  <si>
    <t>FOTOS</t>
  </si>
  <si>
    <t>R-1/  LA TARJETA DE 4GB, PUEDE ALMACENAR  1638  FOTOS DE 2,5 MB</t>
  </si>
  <si>
    <t>KB   /</t>
  </si>
  <si>
    <t>KB   =</t>
  </si>
  <si>
    <t>R-2/ LA TARJETA DE 4 GB, PUEDE ALMACENAR 4934 FOTOS DE 850 KB</t>
  </si>
  <si>
    <r>
      <t>3.</t>
    </r>
    <r>
      <rPr>
        <sz val="7"/>
        <color theme="1"/>
        <rFont val="Calibri"/>
        <family val="2"/>
        <scheme val="minor"/>
      </rPr>
      <t xml:space="preserve">   </t>
    </r>
    <r>
      <rPr>
        <sz val="14"/>
        <color theme="1"/>
        <rFont val="Calibri"/>
        <family val="2"/>
        <scheme val="minor"/>
      </rPr>
      <t>Una cámara fotográfica tiene una tarjeta de memoria de 4 Gb, calcular cuantas fotos pueden entrar de 2,5 Mb y cuantas pueden entrar de 850 Kb?</t>
    </r>
  </si>
  <si>
    <t>Cuantos kb hay en 2000 megabytes</t>
  </si>
  <si>
    <t>4-</t>
  </si>
  <si>
    <t>2000MB</t>
  </si>
  <si>
    <t xml:space="preserve">             &gt;</t>
  </si>
  <si>
    <t xml:space="preserve">     &lt;</t>
  </si>
  <si>
    <t xml:space="preserve">     *</t>
  </si>
  <si>
    <t>20000000MB</t>
  </si>
  <si>
    <t xml:space="preserve">         &lt;</t>
  </si>
  <si>
    <t xml:space="preserve">        /</t>
  </si>
  <si>
    <t>Suponiendo que tenemos un DVD DE 4,3 GB, procedemos hacer el calculo</t>
  </si>
  <si>
    <t>unidades de DVD</t>
  </si>
  <si>
    <t>RESPUESTA 29,996 UNIDADES para almacenar la informacion</t>
  </si>
  <si>
    <r>
      <rPr>
        <sz val="7"/>
        <color theme="1"/>
        <rFont val="Calibri"/>
        <family val="2"/>
      </rPr>
      <t> </t>
    </r>
    <r>
      <rPr>
        <sz val="12"/>
        <color theme="1"/>
        <rFont val="Calibri"/>
        <family val="2"/>
      </rPr>
      <t>6. La información personal que se encuentra en un disco duro mide 30.000 Gb, Cuantos DVDs se necesitan para almacenar dicha información.</t>
    </r>
  </si>
  <si>
    <t>7.  ¿50.012 Tb a cuantos Mb, Tb, Gb equivalen?</t>
  </si>
  <si>
    <t xml:space="preserve">Tengo </t>
  </si>
  <si>
    <t>Tego</t>
  </si>
  <si>
    <t>RESPUESTA:  50.012 TB  =  51212288 GB  =  52441382912 MB</t>
  </si>
  <si>
    <t>QUE ME DIERION</t>
  </si>
  <si>
    <t>8 GB</t>
  </si>
  <si>
    <t xml:space="preserve">              &lt;</t>
  </si>
  <si>
    <t xml:space="preserve">           *</t>
  </si>
  <si>
    <t xml:space="preserve">      &gt;</t>
  </si>
  <si>
    <t>20000B</t>
  </si>
  <si>
    <t>BIT</t>
  </si>
  <si>
    <t xml:space="preserve">        &gt;</t>
  </si>
  <si>
    <t xml:space="preserve">          *</t>
  </si>
  <si>
    <t>BITS</t>
  </si>
  <si>
    <t>220000000B</t>
  </si>
  <si>
    <t xml:space="preserve">            /</t>
  </si>
  <si>
    <t>B</t>
  </si>
  <si>
    <r>
      <t>8.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ahoma"/>
        <family val="2"/>
      </rPr>
      <t>Una memoria USB es de 8GB, a cuantos Tb y Mb equivalen?</t>
    </r>
  </si>
  <si>
    <t>9, Un documento realizado en Word tiene 20.000b a cuantos Bits equivalen</t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</si>
  <si>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ahoma"/>
        <family val="2"/>
      </rPr>
      <t>CUANTOS KILOBYTES TIENEN 40 GIGABYTES</t>
    </r>
  </si>
  <si>
    <t>5, Cuantos kb hay en 2000 megabytes</t>
  </si>
  <si>
    <r>
      <t>10.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ahoma"/>
        <family val="2"/>
      </rPr>
      <t>220’000.000b  a cuantos Gb equivalen?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</si>
</sst>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Tahoma"/>
      <family val="2"/>
    </font>
    <font>
      <sz val="7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7"/>
      <color theme="1"/>
      <name val="Calibri"/>
      <family val="2"/>
    </font>
    <font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2" borderId="0" xfId="0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 applyBorder="1" applyAlignment="1">
      <alignment horizontal="left"/>
    </xf>
    <xf numFmtId="0" fontId="9" fillId="0" borderId="0" xfId="0" applyFont="1" applyAlignment="1">
      <alignment horizontal="left" vertical="center" wrapText="1"/>
    </xf>
    <xf numFmtId="0" fontId="10" fillId="0" borderId="0" xfId="0" applyFont="1" applyFill="1"/>
    <xf numFmtId="0" fontId="11" fillId="0" borderId="0" xfId="0" applyFont="1" applyFill="1"/>
    <xf numFmtId="0" fontId="0" fillId="0" borderId="0" xfId="0" applyFont="1" applyFill="1"/>
    <xf numFmtId="0" fontId="10" fillId="0" borderId="0" xfId="0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10" fillId="0" borderId="0" xfId="0" applyFont="1" applyFill="1" applyBorder="1"/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7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1"/>
  <sheetViews>
    <sheetView tabSelected="1" topLeftCell="A105" zoomScaleNormal="100" workbookViewId="0">
      <selection activeCell="A184" sqref="A184"/>
    </sheetView>
  </sheetViews>
  <sheetFormatPr baseColWidth="10" defaultRowHeight="15" x14ac:dyDescent="0.25"/>
  <cols>
    <col min="1" max="1" width="11.5703125" bestFit="1" customWidth="1"/>
    <col min="3" max="3" width="11.5703125" bestFit="1" customWidth="1"/>
    <col min="5" max="5" width="13.5703125" bestFit="1" customWidth="1"/>
  </cols>
  <sheetData>
    <row r="1" spans="1:7" ht="28.5" x14ac:dyDescent="0.25">
      <c r="A1" s="1" t="s">
        <v>0</v>
      </c>
    </row>
    <row r="2" spans="1:7" ht="28.5" x14ac:dyDescent="0.25">
      <c r="A2" s="1"/>
    </row>
    <row r="3" spans="1:7" ht="54.75" customHeight="1" x14ac:dyDescent="0.25">
      <c r="A3" s="5" t="s">
        <v>1</v>
      </c>
      <c r="B3" s="5"/>
      <c r="C3" s="5"/>
      <c r="D3" s="5"/>
      <c r="E3" s="5"/>
      <c r="F3" s="5"/>
      <c r="G3" s="5"/>
    </row>
    <row r="4" spans="1:7" ht="90" hidden="1" customHeight="1" x14ac:dyDescent="0.25">
      <c r="A4" s="5"/>
      <c r="B4" s="5"/>
      <c r="C4" s="5"/>
      <c r="D4" s="5"/>
      <c r="E4" s="5"/>
      <c r="F4" s="5"/>
      <c r="G4" s="5"/>
    </row>
    <row r="5" spans="1:7" ht="90" hidden="1" customHeight="1" x14ac:dyDescent="0.25">
      <c r="A5" s="5"/>
      <c r="B5" s="5"/>
      <c r="C5" s="5"/>
      <c r="D5" s="5"/>
      <c r="E5" s="5"/>
      <c r="F5" s="5"/>
      <c r="G5" s="5"/>
    </row>
    <row r="7" spans="1:7" x14ac:dyDescent="0.25">
      <c r="A7" t="s">
        <v>2</v>
      </c>
      <c r="C7" t="s">
        <v>3</v>
      </c>
    </row>
    <row r="8" spans="1:7" x14ac:dyDescent="0.25">
      <c r="A8" t="s">
        <v>4</v>
      </c>
      <c r="C8" t="s">
        <v>5</v>
      </c>
    </row>
    <row r="9" spans="1:7" x14ac:dyDescent="0.25">
      <c r="A9" t="s">
        <v>6</v>
      </c>
      <c r="C9" t="s">
        <v>7</v>
      </c>
    </row>
    <row r="10" spans="1:7" x14ac:dyDescent="0.25">
      <c r="A10" t="s">
        <v>8</v>
      </c>
      <c r="C10" t="s">
        <v>9</v>
      </c>
    </row>
    <row r="11" spans="1:7" x14ac:dyDescent="0.25">
      <c r="A11" t="s">
        <v>10</v>
      </c>
    </row>
    <row r="13" spans="1:7" x14ac:dyDescent="0.25">
      <c r="A13" t="s">
        <v>11</v>
      </c>
      <c r="B13" t="s">
        <v>2</v>
      </c>
    </row>
    <row r="14" spans="1:7" x14ac:dyDescent="0.25">
      <c r="A14" t="s">
        <v>12</v>
      </c>
    </row>
    <row r="15" spans="1:7" x14ac:dyDescent="0.25">
      <c r="A15" t="s">
        <v>3</v>
      </c>
      <c r="C15" t="s">
        <v>13</v>
      </c>
    </row>
    <row r="16" spans="1:7" x14ac:dyDescent="0.25">
      <c r="A16" t="s">
        <v>14</v>
      </c>
      <c r="B16" t="s">
        <v>15</v>
      </c>
      <c r="C16" t="s">
        <v>16</v>
      </c>
    </row>
    <row r="18" spans="1:6" x14ac:dyDescent="0.25">
      <c r="A18" t="s">
        <v>17</v>
      </c>
      <c r="B18">
        <v>88276.800000000003</v>
      </c>
      <c r="C18" t="s">
        <v>18</v>
      </c>
      <c r="D18">
        <v>1024</v>
      </c>
      <c r="E18">
        <f>B18/D18</f>
        <v>86.207812500000003</v>
      </c>
      <c r="F18" t="s">
        <v>13</v>
      </c>
    </row>
    <row r="20" spans="1:6" x14ac:dyDescent="0.25">
      <c r="A20" t="s">
        <v>19</v>
      </c>
    </row>
    <row r="21" spans="1:6" x14ac:dyDescent="0.25">
      <c r="A21" t="s">
        <v>12</v>
      </c>
    </row>
    <row r="22" spans="1:6" x14ac:dyDescent="0.25">
      <c r="A22" t="s">
        <v>20</v>
      </c>
      <c r="C22" t="s">
        <v>13</v>
      </c>
    </row>
    <row r="23" spans="1:6" x14ac:dyDescent="0.25">
      <c r="A23" t="s">
        <v>21</v>
      </c>
      <c r="B23" t="s">
        <v>22</v>
      </c>
      <c r="C23" t="s">
        <v>16</v>
      </c>
    </row>
    <row r="25" spans="1:6" x14ac:dyDescent="0.25">
      <c r="A25" t="s">
        <v>17</v>
      </c>
      <c r="B25">
        <v>1048231</v>
      </c>
      <c r="C25" t="s">
        <v>23</v>
      </c>
      <c r="D25">
        <v>1048576</v>
      </c>
      <c r="E25">
        <f>B25/D25</f>
        <v>0.99967098236083984</v>
      </c>
      <c r="F25" t="s">
        <v>13</v>
      </c>
    </row>
    <row r="27" spans="1:6" x14ac:dyDescent="0.25">
      <c r="A27" t="s">
        <v>24</v>
      </c>
    </row>
    <row r="28" spans="1:6" x14ac:dyDescent="0.25">
      <c r="A28" t="s">
        <v>12</v>
      </c>
    </row>
    <row r="29" spans="1:6" x14ac:dyDescent="0.25">
      <c r="A29" t="s">
        <v>25</v>
      </c>
      <c r="D29" t="s">
        <v>26</v>
      </c>
    </row>
    <row r="30" spans="1:6" x14ac:dyDescent="0.25">
      <c r="A30" t="s">
        <v>27</v>
      </c>
      <c r="B30" t="s">
        <v>22</v>
      </c>
      <c r="C30" t="s">
        <v>28</v>
      </c>
    </row>
    <row r="32" spans="1:6" x14ac:dyDescent="0.25">
      <c r="A32" t="s">
        <v>17</v>
      </c>
      <c r="B32">
        <v>3045760996</v>
      </c>
      <c r="C32" t="s">
        <v>29</v>
      </c>
      <c r="D32">
        <v>1048576</v>
      </c>
      <c r="E32">
        <f>B32/D32</f>
        <v>2904.6640357971191</v>
      </c>
      <c r="F32" t="s">
        <v>26</v>
      </c>
    </row>
    <row r="34" spans="1:6" x14ac:dyDescent="0.25">
      <c r="A34" t="s">
        <v>30</v>
      </c>
    </row>
    <row r="35" spans="1:6" x14ac:dyDescent="0.25">
      <c r="A35" t="s">
        <v>12</v>
      </c>
    </row>
    <row r="36" spans="1:6" x14ac:dyDescent="0.25">
      <c r="A36" t="s">
        <v>31</v>
      </c>
      <c r="C36" t="s">
        <v>13</v>
      </c>
    </row>
    <row r="37" spans="1:6" x14ac:dyDescent="0.25">
      <c r="A37" t="s">
        <v>32</v>
      </c>
      <c r="B37" t="s">
        <v>23</v>
      </c>
      <c r="C37" t="s">
        <v>16</v>
      </c>
    </row>
    <row r="39" spans="1:6" x14ac:dyDescent="0.25">
      <c r="A39" t="s">
        <v>17</v>
      </c>
      <c r="B39">
        <v>29046640</v>
      </c>
      <c r="C39" t="s">
        <v>29</v>
      </c>
      <c r="D39">
        <v>1024</v>
      </c>
      <c r="E39">
        <f>B39/D39</f>
        <v>28365.859375</v>
      </c>
      <c r="F39" t="s">
        <v>13</v>
      </c>
    </row>
    <row r="41" spans="1:6" x14ac:dyDescent="0.25">
      <c r="A41" t="s">
        <v>12</v>
      </c>
    </row>
    <row r="42" spans="1:6" x14ac:dyDescent="0.25">
      <c r="A42" t="s">
        <v>33</v>
      </c>
      <c r="C42" t="s">
        <v>34</v>
      </c>
    </row>
    <row r="43" spans="1:6" x14ac:dyDescent="0.25">
      <c r="A43" t="s">
        <v>35</v>
      </c>
      <c r="B43" t="s">
        <v>36</v>
      </c>
      <c r="C43" t="s">
        <v>37</v>
      </c>
    </row>
    <row r="45" spans="1:6" x14ac:dyDescent="0.25">
      <c r="A45" t="s">
        <v>38</v>
      </c>
      <c r="B45">
        <v>71.67</v>
      </c>
      <c r="C45" t="s">
        <v>39</v>
      </c>
      <c r="D45">
        <v>1048576</v>
      </c>
      <c r="E45">
        <f>B45*D45</f>
        <v>75151441.920000002</v>
      </c>
      <c r="F45" t="s">
        <v>40</v>
      </c>
    </row>
    <row r="47" spans="1:6" x14ac:dyDescent="0.25">
      <c r="A47" t="s">
        <v>12</v>
      </c>
    </row>
    <row r="48" spans="1:6" x14ac:dyDescent="0.25">
      <c r="A48" t="s">
        <v>41</v>
      </c>
      <c r="C48" t="s">
        <v>26</v>
      </c>
    </row>
    <row r="49" spans="1:6" x14ac:dyDescent="0.25">
      <c r="A49" t="s">
        <v>35</v>
      </c>
      <c r="B49" t="s">
        <v>42</v>
      </c>
      <c r="C49" t="s">
        <v>43</v>
      </c>
    </row>
    <row r="51" spans="1:6" x14ac:dyDescent="0.25">
      <c r="A51" t="s">
        <v>17</v>
      </c>
      <c r="B51">
        <v>71.67</v>
      </c>
      <c r="C51" t="s">
        <v>44</v>
      </c>
      <c r="D51">
        <v>1024</v>
      </c>
      <c r="E51">
        <f>B51*D51</f>
        <v>73390.080000000002</v>
      </c>
      <c r="F51" t="s">
        <v>45</v>
      </c>
    </row>
    <row r="53" spans="1:6" x14ac:dyDescent="0.25">
      <c r="A53" t="s">
        <v>12</v>
      </c>
    </row>
    <row r="54" spans="1:6" x14ac:dyDescent="0.25">
      <c r="A54" t="s">
        <v>33</v>
      </c>
      <c r="C54" t="s">
        <v>46</v>
      </c>
    </row>
    <row r="55" spans="1:6" x14ac:dyDescent="0.25">
      <c r="A55" t="s">
        <v>14</v>
      </c>
      <c r="B55" t="s">
        <v>48</v>
      </c>
      <c r="C55" t="s">
        <v>16</v>
      </c>
    </row>
    <row r="57" spans="1:6" x14ac:dyDescent="0.25">
      <c r="A57" t="s">
        <v>38</v>
      </c>
      <c r="B57">
        <v>71.67</v>
      </c>
      <c r="C57" t="s">
        <v>29</v>
      </c>
      <c r="D57">
        <v>1024</v>
      </c>
      <c r="E57">
        <f>B57/D57</f>
        <v>6.9990234375000002E-2</v>
      </c>
    </row>
    <row r="61" spans="1:6" x14ac:dyDescent="0.25">
      <c r="A61" s="4" t="s">
        <v>97</v>
      </c>
    </row>
    <row r="63" spans="1:6" x14ac:dyDescent="0.25">
      <c r="A63" t="s">
        <v>12</v>
      </c>
    </row>
    <row r="64" spans="1:6" x14ac:dyDescent="0.25">
      <c r="A64" t="s">
        <v>49</v>
      </c>
      <c r="C64" t="s">
        <v>34</v>
      </c>
    </row>
    <row r="65" spans="1:7" x14ac:dyDescent="0.25">
      <c r="A65" t="s">
        <v>50</v>
      </c>
      <c r="B65" t="s">
        <v>51</v>
      </c>
      <c r="C65" t="s">
        <v>14</v>
      </c>
    </row>
    <row r="67" spans="1:7" x14ac:dyDescent="0.25">
      <c r="A67" t="s">
        <v>17</v>
      </c>
      <c r="B67">
        <v>40</v>
      </c>
      <c r="C67" t="s">
        <v>47</v>
      </c>
      <c r="D67">
        <v>1048576</v>
      </c>
      <c r="E67">
        <f>B67*D67</f>
        <v>41943040</v>
      </c>
      <c r="F67" t="s">
        <v>34</v>
      </c>
    </row>
    <row r="70" spans="1:7" x14ac:dyDescent="0.25">
      <c r="A70" s="6" t="s">
        <v>64</v>
      </c>
      <c r="B70" s="6"/>
      <c r="C70" s="6"/>
      <c r="D70" s="6"/>
      <c r="E70" s="6"/>
      <c r="F70" s="6"/>
      <c r="G70" s="6"/>
    </row>
    <row r="71" spans="1:7" x14ac:dyDescent="0.25">
      <c r="A71" s="6"/>
      <c r="B71" s="6"/>
      <c r="C71" s="6"/>
      <c r="D71" s="6"/>
      <c r="E71" s="6"/>
      <c r="F71" s="6"/>
      <c r="G71" s="6"/>
    </row>
    <row r="72" spans="1:7" ht="32.25" customHeight="1" x14ac:dyDescent="0.25">
      <c r="A72" s="6"/>
      <c r="B72" s="6"/>
      <c r="C72" s="6"/>
      <c r="D72" s="6"/>
      <c r="E72" s="6"/>
      <c r="F72" s="6"/>
      <c r="G72" s="6"/>
    </row>
    <row r="73" spans="1:7" s="7" customFormat="1" ht="15.75" x14ac:dyDescent="0.25">
      <c r="A73" s="8"/>
      <c r="B73" s="8"/>
      <c r="C73" s="9"/>
      <c r="D73" s="8"/>
      <c r="E73" s="8"/>
      <c r="F73" s="8"/>
      <c r="G73" s="8"/>
    </row>
    <row r="74" spans="1:7" s="7" customFormat="1" ht="15.75" x14ac:dyDescent="0.25">
      <c r="A74" s="8" t="s">
        <v>52</v>
      </c>
      <c r="B74" s="8"/>
      <c r="C74" s="8" t="s">
        <v>53</v>
      </c>
      <c r="D74" s="8"/>
      <c r="E74" s="8"/>
      <c r="F74" s="8"/>
      <c r="G74" s="8"/>
    </row>
    <row r="75" spans="1:7" s="7" customFormat="1" ht="15.75" x14ac:dyDescent="0.25">
      <c r="A75" s="8"/>
      <c r="B75" s="8"/>
      <c r="C75" s="9"/>
      <c r="D75" s="8"/>
      <c r="E75" s="8"/>
      <c r="F75" s="8"/>
      <c r="G75" s="8"/>
    </row>
    <row r="76" spans="1:7" s="7" customFormat="1" ht="15.75" x14ac:dyDescent="0.25">
      <c r="A76" s="10" t="s">
        <v>54</v>
      </c>
      <c r="B76" s="8"/>
      <c r="C76" s="8" t="s">
        <v>26</v>
      </c>
      <c r="D76" s="8"/>
      <c r="E76" s="8"/>
      <c r="F76" s="8"/>
      <c r="G76" s="8"/>
    </row>
    <row r="77" spans="1:7" s="7" customFormat="1" ht="15.75" x14ac:dyDescent="0.25">
      <c r="A77" s="8"/>
      <c r="B77" s="8"/>
      <c r="C77" s="9"/>
      <c r="D77" s="11"/>
      <c r="E77" s="8"/>
      <c r="F77" s="8"/>
      <c r="G77" s="8"/>
    </row>
    <row r="78" spans="1:7" s="7" customFormat="1" ht="15.75" x14ac:dyDescent="0.25">
      <c r="A78" s="10" t="s">
        <v>16</v>
      </c>
      <c r="B78" s="11" t="s">
        <v>55</v>
      </c>
      <c r="C78" s="8" t="s">
        <v>14</v>
      </c>
      <c r="D78" s="8"/>
      <c r="E78" s="8"/>
      <c r="F78" s="8"/>
      <c r="G78" s="8"/>
    </row>
    <row r="79" spans="1:7" s="7" customFormat="1" ht="15.75" x14ac:dyDescent="0.25">
      <c r="A79" s="8"/>
      <c r="B79" s="8"/>
      <c r="C79" s="9"/>
      <c r="D79" s="8"/>
      <c r="E79" s="8"/>
      <c r="F79" s="8"/>
      <c r="G79" s="8"/>
    </row>
    <row r="80" spans="1:7" s="7" customFormat="1" ht="15.75" x14ac:dyDescent="0.25">
      <c r="A80" s="8">
        <v>4</v>
      </c>
      <c r="B80" s="11" t="s">
        <v>55</v>
      </c>
      <c r="C80" s="12">
        <v>1024</v>
      </c>
      <c r="D80" s="11" t="s">
        <v>56</v>
      </c>
      <c r="E80" s="8">
        <f>A80*C80</f>
        <v>4096</v>
      </c>
      <c r="F80" s="8" t="s">
        <v>26</v>
      </c>
      <c r="G80" s="8"/>
    </row>
    <row r="81" spans="1:7" s="7" customFormat="1" ht="15.75" x14ac:dyDescent="0.25">
      <c r="A81" s="8"/>
      <c r="B81" s="8"/>
      <c r="C81" s="9"/>
      <c r="D81" s="8"/>
      <c r="E81" s="8"/>
      <c r="F81" s="8"/>
      <c r="G81" s="8"/>
    </row>
    <row r="82" spans="1:7" s="7" customFormat="1" ht="15.75" x14ac:dyDescent="0.25">
      <c r="A82" s="8">
        <v>4096</v>
      </c>
      <c r="B82" s="8" t="s">
        <v>57</v>
      </c>
      <c r="C82" s="12">
        <v>2.5</v>
      </c>
      <c r="D82" s="8" t="s">
        <v>58</v>
      </c>
      <c r="E82" s="8">
        <f>A82/C82</f>
        <v>1638.4</v>
      </c>
      <c r="F82" s="8" t="s">
        <v>59</v>
      </c>
      <c r="G82" s="8"/>
    </row>
    <row r="83" spans="1:7" s="7" customFormat="1" ht="15.75" x14ac:dyDescent="0.25">
      <c r="A83" s="8"/>
      <c r="B83" s="8"/>
      <c r="C83" s="12"/>
      <c r="D83" s="8"/>
      <c r="E83" s="8"/>
      <c r="F83" s="8"/>
      <c r="G83" s="8"/>
    </row>
    <row r="84" spans="1:7" s="7" customFormat="1" ht="15.75" x14ac:dyDescent="0.25">
      <c r="A84" s="15" t="s">
        <v>60</v>
      </c>
      <c r="B84" s="15"/>
      <c r="C84" s="15"/>
      <c r="D84" s="15"/>
      <c r="E84" s="15"/>
      <c r="F84" s="15"/>
      <c r="G84" s="15"/>
    </row>
    <row r="85" spans="1:7" s="7" customFormat="1" ht="15.75" x14ac:dyDescent="0.25">
      <c r="A85" s="8"/>
      <c r="B85" s="8"/>
      <c r="C85" s="9"/>
      <c r="D85" s="8"/>
      <c r="E85" s="8"/>
      <c r="F85" s="8"/>
      <c r="G85" s="8"/>
    </row>
    <row r="86" spans="1:7" s="7" customFormat="1" ht="15.75" x14ac:dyDescent="0.25">
      <c r="A86" s="10" t="s">
        <v>52</v>
      </c>
      <c r="B86" s="8"/>
      <c r="C86" s="8" t="s">
        <v>53</v>
      </c>
      <c r="D86" s="8"/>
      <c r="E86" s="8"/>
      <c r="F86" s="8"/>
      <c r="G86" s="8"/>
    </row>
    <row r="87" spans="1:7" s="7" customFormat="1" ht="15.75" x14ac:dyDescent="0.25">
      <c r="A87" s="8"/>
      <c r="B87" s="8"/>
      <c r="C87" s="9"/>
      <c r="D87" s="8"/>
      <c r="E87" s="8"/>
      <c r="F87" s="8"/>
      <c r="G87" s="8"/>
    </row>
    <row r="88" spans="1:7" s="7" customFormat="1" ht="15.75" x14ac:dyDescent="0.25">
      <c r="A88" s="10" t="s">
        <v>54</v>
      </c>
      <c r="B88" s="8"/>
      <c r="C88" s="8" t="s">
        <v>34</v>
      </c>
      <c r="D88" s="11"/>
      <c r="E88" s="8"/>
      <c r="F88" s="8"/>
      <c r="G88" s="8"/>
    </row>
    <row r="89" spans="1:7" s="7" customFormat="1" ht="15.75" x14ac:dyDescent="0.25">
      <c r="A89" s="10"/>
      <c r="B89" s="8"/>
      <c r="C89" s="8"/>
      <c r="D89" s="8"/>
      <c r="E89" s="8"/>
      <c r="F89" s="8"/>
      <c r="G89" s="8"/>
    </row>
    <row r="90" spans="1:7" s="7" customFormat="1" ht="15.75" x14ac:dyDescent="0.25">
      <c r="A90" s="10" t="s">
        <v>16</v>
      </c>
      <c r="B90" s="11" t="s">
        <v>55</v>
      </c>
      <c r="C90" s="9" t="s">
        <v>14</v>
      </c>
      <c r="D90" s="11"/>
      <c r="E90" s="8"/>
      <c r="F90" s="8"/>
      <c r="G90" s="8"/>
    </row>
    <row r="91" spans="1:7" s="7" customFormat="1" ht="15.75" x14ac:dyDescent="0.25">
      <c r="A91" s="8"/>
      <c r="B91" s="8"/>
      <c r="C91" s="9"/>
      <c r="D91" s="8"/>
      <c r="E91" s="8"/>
      <c r="F91" s="8"/>
      <c r="G91" s="8"/>
    </row>
    <row r="92" spans="1:7" s="7" customFormat="1" ht="15.75" x14ac:dyDescent="0.25">
      <c r="A92" s="8">
        <v>4</v>
      </c>
      <c r="B92" s="11" t="s">
        <v>55</v>
      </c>
      <c r="C92" s="8">
        <v>1048576</v>
      </c>
      <c r="D92" s="11" t="s">
        <v>56</v>
      </c>
      <c r="E92" s="8">
        <f>A92*C92</f>
        <v>4194304</v>
      </c>
      <c r="F92" s="8" t="s">
        <v>34</v>
      </c>
      <c r="G92" s="8"/>
    </row>
    <row r="93" spans="1:7" s="7" customFormat="1" ht="15.75" x14ac:dyDescent="0.25">
      <c r="A93" s="8"/>
      <c r="B93" s="8"/>
      <c r="C93" s="9"/>
      <c r="D93" s="8"/>
      <c r="E93" s="8"/>
      <c r="F93" s="8"/>
      <c r="G93" s="8"/>
    </row>
    <row r="94" spans="1:7" s="7" customFormat="1" ht="15.75" x14ac:dyDescent="0.25">
      <c r="A94" s="8">
        <v>4194304</v>
      </c>
      <c r="B94" s="12" t="s">
        <v>61</v>
      </c>
      <c r="C94" s="8">
        <v>850</v>
      </c>
      <c r="D94" s="12" t="s">
        <v>62</v>
      </c>
      <c r="E94" s="8">
        <f>A94/C94</f>
        <v>4934.4752941176466</v>
      </c>
      <c r="F94" s="8" t="s">
        <v>59</v>
      </c>
      <c r="G94" s="8"/>
    </row>
    <row r="95" spans="1:7" s="7" customFormat="1" ht="15.75" x14ac:dyDescent="0.25">
      <c r="A95" s="8"/>
      <c r="B95" s="8"/>
      <c r="C95" s="9"/>
      <c r="D95" s="8"/>
      <c r="E95" s="8"/>
      <c r="F95" s="8"/>
      <c r="G95" s="8"/>
    </row>
    <row r="96" spans="1:7" s="7" customFormat="1" ht="15.75" x14ac:dyDescent="0.25">
      <c r="A96" s="14" t="s">
        <v>63</v>
      </c>
      <c r="B96" s="13"/>
      <c r="C96" s="13"/>
      <c r="D96" s="13"/>
      <c r="E96" s="13"/>
      <c r="F96" s="13"/>
      <c r="G96" s="13"/>
    </row>
    <row r="97" spans="1:7" s="7" customFormat="1" ht="15.75" x14ac:dyDescent="0.25">
      <c r="A97" s="8"/>
      <c r="B97" s="8"/>
      <c r="C97" s="9"/>
      <c r="D97" s="8"/>
      <c r="E97" s="8"/>
      <c r="F97" s="8"/>
      <c r="G97" s="8"/>
    </row>
    <row r="98" spans="1:7" s="7" customFormat="1" x14ac:dyDescent="0.25"/>
    <row r="99" spans="1:7" s="7" customFormat="1" ht="15.75" x14ac:dyDescent="0.25">
      <c r="A99" s="7" t="s">
        <v>66</v>
      </c>
      <c r="B99" s="2" t="s">
        <v>65</v>
      </c>
    </row>
    <row r="100" spans="1:7" s="7" customFormat="1" x14ac:dyDescent="0.25"/>
    <row r="101" spans="1:7" s="7" customFormat="1" x14ac:dyDescent="0.25">
      <c r="A101" s="7" t="s">
        <v>12</v>
      </c>
    </row>
    <row r="102" spans="1:7" s="7" customFormat="1" x14ac:dyDescent="0.25">
      <c r="A102" s="7" t="s">
        <v>67</v>
      </c>
      <c r="C102" s="7" t="s">
        <v>34</v>
      </c>
    </row>
    <row r="103" spans="1:7" s="7" customFormat="1" x14ac:dyDescent="0.25">
      <c r="A103" s="7" t="s">
        <v>68</v>
      </c>
      <c r="B103" s="7" t="s">
        <v>51</v>
      </c>
      <c r="C103" s="7" t="s">
        <v>69</v>
      </c>
    </row>
    <row r="104" spans="1:7" s="7" customFormat="1" x14ac:dyDescent="0.25"/>
    <row r="105" spans="1:7" s="7" customFormat="1" x14ac:dyDescent="0.25">
      <c r="A105" s="7" t="s">
        <v>17</v>
      </c>
      <c r="B105" s="7">
        <v>2000</v>
      </c>
      <c r="C105" s="7" t="s">
        <v>70</v>
      </c>
      <c r="D105" s="7">
        <v>1024</v>
      </c>
      <c r="E105" s="7">
        <f>B105*D105</f>
        <v>2048000</v>
      </c>
      <c r="F105" s="7" t="s">
        <v>34</v>
      </c>
    </row>
    <row r="106" spans="1:7" s="7" customFormat="1" x14ac:dyDescent="0.25"/>
    <row r="107" spans="1:7" s="7" customFormat="1" x14ac:dyDescent="0.25"/>
    <row r="108" spans="1:7" s="7" customFormat="1" ht="15.75" x14ac:dyDescent="0.25">
      <c r="A108" s="2" t="s">
        <v>98</v>
      </c>
    </row>
    <row r="109" spans="1:7" s="7" customFormat="1" x14ac:dyDescent="0.25"/>
    <row r="110" spans="1:7" x14ac:dyDescent="0.25">
      <c r="A110" t="s">
        <v>12</v>
      </c>
    </row>
    <row r="111" spans="1:7" x14ac:dyDescent="0.25">
      <c r="A111" t="s">
        <v>71</v>
      </c>
      <c r="C111" t="s">
        <v>46</v>
      </c>
    </row>
    <row r="112" spans="1:7" x14ac:dyDescent="0.25">
      <c r="A112" t="s">
        <v>72</v>
      </c>
      <c r="B112" t="s">
        <v>73</v>
      </c>
      <c r="C112" t="s">
        <v>16</v>
      </c>
    </row>
    <row r="114" spans="1:7" x14ac:dyDescent="0.25">
      <c r="A114" t="s">
        <v>17</v>
      </c>
      <c r="B114">
        <v>20000000</v>
      </c>
      <c r="C114" t="s">
        <v>29</v>
      </c>
      <c r="D114">
        <v>1048576</v>
      </c>
      <c r="E114">
        <f>B114/D114</f>
        <v>19.073486328125</v>
      </c>
      <c r="F114" t="s">
        <v>46</v>
      </c>
    </row>
    <row r="118" spans="1:7" ht="34.5" customHeight="1" x14ac:dyDescent="0.25">
      <c r="A118" s="16" t="s">
        <v>77</v>
      </c>
      <c r="B118" s="16"/>
      <c r="C118" s="16"/>
      <c r="D118" s="16"/>
      <c r="E118" s="16"/>
      <c r="F118" s="16"/>
      <c r="G118" s="16"/>
    </row>
    <row r="119" spans="1:7" ht="15" hidden="1" customHeight="1" x14ac:dyDescent="0.25">
      <c r="A119" s="16"/>
      <c r="B119" s="16"/>
      <c r="C119" s="16"/>
      <c r="D119" s="16"/>
      <c r="E119" s="16"/>
      <c r="F119" s="16"/>
      <c r="G119" s="16"/>
    </row>
    <row r="121" spans="1:7" x14ac:dyDescent="0.25">
      <c r="A121" t="s">
        <v>74</v>
      </c>
    </row>
    <row r="123" spans="1:7" x14ac:dyDescent="0.25">
      <c r="A123">
        <v>30000</v>
      </c>
      <c r="B123" s="3" t="s">
        <v>15</v>
      </c>
      <c r="C123">
        <v>4.3</v>
      </c>
      <c r="E123">
        <f>A123-C123</f>
        <v>29995.7</v>
      </c>
      <c r="F123" t="s">
        <v>75</v>
      </c>
    </row>
    <row r="126" spans="1:7" x14ac:dyDescent="0.25">
      <c r="A126" t="s">
        <v>76</v>
      </c>
    </row>
    <row r="128" spans="1:7" x14ac:dyDescent="0.25">
      <c r="A128" s="3"/>
    </row>
    <row r="131" spans="1:7" ht="18.75" x14ac:dyDescent="0.3">
      <c r="A131" s="26" t="s">
        <v>78</v>
      </c>
      <c r="B131" s="17"/>
      <c r="C131" s="18"/>
      <c r="D131" s="17"/>
      <c r="E131" s="17"/>
      <c r="F131" s="17"/>
      <c r="G131" s="19"/>
    </row>
    <row r="132" spans="1:7" ht="15.75" x14ac:dyDescent="0.25">
      <c r="A132" s="17"/>
      <c r="B132" s="17"/>
      <c r="C132" s="18"/>
      <c r="D132" s="17"/>
      <c r="E132" s="17"/>
      <c r="F132" s="17"/>
      <c r="G132" s="19"/>
    </row>
    <row r="133" spans="1:7" ht="15.75" x14ac:dyDescent="0.25">
      <c r="A133" s="20" t="s">
        <v>79</v>
      </c>
      <c r="B133" s="17"/>
      <c r="C133" s="17" t="s">
        <v>53</v>
      </c>
      <c r="D133" s="17"/>
      <c r="E133" s="17"/>
      <c r="F133" s="17"/>
      <c r="G133" s="19"/>
    </row>
    <row r="134" spans="1:7" ht="15.75" x14ac:dyDescent="0.25">
      <c r="A134" s="17"/>
      <c r="B134" s="17"/>
      <c r="C134" s="18"/>
      <c r="D134" s="17"/>
      <c r="E134" s="17"/>
      <c r="F134" s="17"/>
      <c r="G134" s="19"/>
    </row>
    <row r="135" spans="1:7" ht="15.75" x14ac:dyDescent="0.25">
      <c r="A135" s="17">
        <v>50.012</v>
      </c>
      <c r="B135" s="17" t="s">
        <v>46</v>
      </c>
      <c r="C135" s="17" t="s">
        <v>26</v>
      </c>
      <c r="D135" s="17"/>
      <c r="E135" s="17"/>
      <c r="F135" s="17"/>
      <c r="G135" s="19"/>
    </row>
    <row r="136" spans="1:7" ht="15.75" x14ac:dyDescent="0.25">
      <c r="A136" s="17"/>
      <c r="B136" s="17"/>
      <c r="C136" s="18"/>
      <c r="D136" s="17"/>
      <c r="E136" s="17"/>
      <c r="F136" s="17"/>
      <c r="G136" s="19"/>
    </row>
    <row r="137" spans="1:7" ht="15.75" x14ac:dyDescent="0.25">
      <c r="A137" s="20" t="s">
        <v>16</v>
      </c>
      <c r="B137" s="21" t="s">
        <v>55</v>
      </c>
      <c r="C137" s="17" t="s">
        <v>14</v>
      </c>
      <c r="D137" s="17"/>
      <c r="E137" s="17"/>
      <c r="F137" s="17"/>
      <c r="G137" s="19"/>
    </row>
    <row r="138" spans="1:7" ht="15.75" x14ac:dyDescent="0.25">
      <c r="A138" s="17"/>
      <c r="B138" s="17"/>
      <c r="C138" s="18"/>
      <c r="D138" s="17"/>
      <c r="E138" s="17"/>
      <c r="F138" s="17"/>
      <c r="G138" s="19"/>
    </row>
    <row r="139" spans="1:7" ht="15.75" x14ac:dyDescent="0.25">
      <c r="A139" s="17">
        <v>50012</v>
      </c>
      <c r="B139" s="21" t="s">
        <v>55</v>
      </c>
      <c r="C139" s="17">
        <v>1048576</v>
      </c>
      <c r="D139" s="21" t="s">
        <v>56</v>
      </c>
      <c r="E139" s="17">
        <f>A139*C139</f>
        <v>52441382912</v>
      </c>
      <c r="F139" s="17" t="s">
        <v>26</v>
      </c>
      <c r="G139" s="19"/>
    </row>
    <row r="140" spans="1:7" ht="15.75" x14ac:dyDescent="0.25">
      <c r="A140" s="17"/>
      <c r="B140" s="17"/>
      <c r="C140" s="18"/>
      <c r="D140" s="17"/>
      <c r="E140" s="17"/>
      <c r="F140" s="17"/>
      <c r="G140" s="19"/>
    </row>
    <row r="141" spans="1:7" ht="15.75" x14ac:dyDescent="0.25">
      <c r="A141" s="20" t="s">
        <v>80</v>
      </c>
      <c r="B141" s="17"/>
      <c r="C141" s="17" t="s">
        <v>53</v>
      </c>
      <c r="D141" s="17"/>
      <c r="E141" s="17"/>
      <c r="F141" s="17"/>
      <c r="G141" s="19"/>
    </row>
    <row r="142" spans="1:7" ht="15.75" x14ac:dyDescent="0.25">
      <c r="A142" s="17"/>
      <c r="B142" s="17"/>
      <c r="C142" s="18"/>
      <c r="D142" s="17"/>
      <c r="E142" s="17"/>
      <c r="F142" s="17"/>
      <c r="G142" s="19"/>
    </row>
    <row r="143" spans="1:7" ht="15.75" x14ac:dyDescent="0.25">
      <c r="A143" s="17">
        <v>50012</v>
      </c>
      <c r="B143" s="17" t="s">
        <v>46</v>
      </c>
      <c r="C143" s="17" t="s">
        <v>13</v>
      </c>
      <c r="D143" s="17"/>
      <c r="E143" s="17"/>
      <c r="F143" s="17"/>
      <c r="G143" s="19"/>
    </row>
    <row r="144" spans="1:7" ht="15.75" x14ac:dyDescent="0.25">
      <c r="A144" s="17"/>
      <c r="B144" s="17"/>
      <c r="C144" s="18"/>
      <c r="D144" s="17"/>
      <c r="E144" s="17"/>
      <c r="F144" s="17"/>
      <c r="G144" s="19"/>
    </row>
    <row r="145" spans="1:7" ht="15.75" x14ac:dyDescent="0.25">
      <c r="A145" s="20" t="s">
        <v>16</v>
      </c>
      <c r="B145" s="21" t="s">
        <v>55</v>
      </c>
      <c r="C145" s="17" t="s">
        <v>14</v>
      </c>
      <c r="D145" s="17"/>
      <c r="E145" s="17"/>
      <c r="F145" s="17"/>
      <c r="G145" s="19"/>
    </row>
    <row r="146" spans="1:7" ht="15.75" x14ac:dyDescent="0.25">
      <c r="A146" s="17"/>
      <c r="B146" s="17"/>
      <c r="C146" s="18"/>
      <c r="D146" s="17"/>
      <c r="E146" s="17"/>
      <c r="F146" s="17"/>
      <c r="G146" s="19"/>
    </row>
    <row r="147" spans="1:7" ht="15.75" x14ac:dyDescent="0.25">
      <c r="A147" s="17">
        <v>50012</v>
      </c>
      <c r="B147" s="21" t="s">
        <v>55</v>
      </c>
      <c r="C147" s="17">
        <v>1024</v>
      </c>
      <c r="D147" s="21" t="s">
        <v>56</v>
      </c>
      <c r="E147" s="17">
        <f>A147*C147</f>
        <v>51212288</v>
      </c>
      <c r="F147" s="17" t="s">
        <v>13</v>
      </c>
      <c r="G147" s="19"/>
    </row>
    <row r="148" spans="1:7" ht="15.75" x14ac:dyDescent="0.25">
      <c r="A148" s="17"/>
      <c r="B148" s="17"/>
      <c r="C148" s="18"/>
      <c r="D148" s="17"/>
      <c r="E148" s="17"/>
      <c r="F148" s="17"/>
      <c r="G148" s="19"/>
    </row>
    <row r="149" spans="1:7" ht="15.75" x14ac:dyDescent="0.25">
      <c r="A149" s="17"/>
      <c r="B149" s="17"/>
      <c r="C149" s="18"/>
      <c r="D149" s="17"/>
      <c r="E149" s="17"/>
      <c r="F149" s="17"/>
      <c r="G149" s="19"/>
    </row>
    <row r="150" spans="1:7" ht="15.75" x14ac:dyDescent="0.25">
      <c r="A150" s="17"/>
      <c r="B150" s="17"/>
      <c r="C150" s="18"/>
      <c r="D150" s="17"/>
      <c r="E150" s="17"/>
      <c r="F150" s="17"/>
      <c r="G150" s="19"/>
    </row>
    <row r="151" spans="1:7" ht="15.75" x14ac:dyDescent="0.25">
      <c r="A151" s="22" t="s">
        <v>81</v>
      </c>
      <c r="B151" s="22"/>
      <c r="C151" s="22"/>
      <c r="D151" s="22"/>
      <c r="E151" s="22"/>
      <c r="F151" s="22"/>
      <c r="G151" s="19"/>
    </row>
    <row r="152" spans="1:7" ht="15.75" x14ac:dyDescent="0.25">
      <c r="A152" s="23"/>
      <c r="B152" s="23"/>
      <c r="C152" s="24"/>
      <c r="D152" s="23"/>
      <c r="E152" s="23"/>
      <c r="F152" s="23"/>
      <c r="G152" s="25"/>
    </row>
    <row r="153" spans="1:7" x14ac:dyDescent="0.25">
      <c r="A153" s="4" t="s">
        <v>95</v>
      </c>
    </row>
    <row r="155" spans="1:7" x14ac:dyDescent="0.25">
      <c r="A155" t="s">
        <v>82</v>
      </c>
    </row>
    <row r="156" spans="1:7" x14ac:dyDescent="0.25">
      <c r="A156" t="s">
        <v>83</v>
      </c>
      <c r="C156" t="s">
        <v>46</v>
      </c>
    </row>
    <row r="157" spans="1:7" x14ac:dyDescent="0.25">
      <c r="A157" t="s">
        <v>84</v>
      </c>
      <c r="B157" t="s">
        <v>85</v>
      </c>
      <c r="C157" t="s">
        <v>86</v>
      </c>
    </row>
    <row r="159" spans="1:7" x14ac:dyDescent="0.25">
      <c r="A159" t="s">
        <v>17</v>
      </c>
      <c r="B159">
        <v>8</v>
      </c>
      <c r="C159" t="s">
        <v>47</v>
      </c>
      <c r="D159">
        <v>1024</v>
      </c>
      <c r="E159">
        <f>B159*D159</f>
        <v>8192</v>
      </c>
      <c r="F159" t="s">
        <v>46</v>
      </c>
    </row>
    <row r="161" spans="1:6" x14ac:dyDescent="0.25">
      <c r="A161" t="s">
        <v>12</v>
      </c>
    </row>
    <row r="162" spans="1:6" x14ac:dyDescent="0.25">
      <c r="A162" t="s">
        <v>83</v>
      </c>
      <c r="C162" t="s">
        <v>26</v>
      </c>
    </row>
    <row r="163" spans="1:6" x14ac:dyDescent="0.25">
      <c r="A163" t="s">
        <v>68</v>
      </c>
      <c r="B163" t="s">
        <v>22</v>
      </c>
      <c r="C163" t="s">
        <v>43</v>
      </c>
    </row>
    <row r="165" spans="1:6" x14ac:dyDescent="0.25">
      <c r="A165" t="s">
        <v>17</v>
      </c>
      <c r="B165">
        <v>8</v>
      </c>
      <c r="C165" t="s">
        <v>29</v>
      </c>
      <c r="D165">
        <v>1024</v>
      </c>
      <c r="E165">
        <f>B165/D165</f>
        <v>7.8125E-3</v>
      </c>
      <c r="F165" t="s">
        <v>46</v>
      </c>
    </row>
    <row r="167" spans="1:6" ht="15.75" x14ac:dyDescent="0.25">
      <c r="A167" s="2" t="s">
        <v>96</v>
      </c>
    </row>
    <row r="169" spans="1:6" x14ac:dyDescent="0.25">
      <c r="A169" t="s">
        <v>12</v>
      </c>
    </row>
    <row r="170" spans="1:6" x14ac:dyDescent="0.25">
      <c r="A170" t="s">
        <v>87</v>
      </c>
      <c r="C170" t="s">
        <v>88</v>
      </c>
    </row>
    <row r="171" spans="1:6" x14ac:dyDescent="0.25">
      <c r="A171" t="s">
        <v>89</v>
      </c>
      <c r="B171" t="s">
        <v>90</v>
      </c>
      <c r="C171" t="s">
        <v>14</v>
      </c>
    </row>
    <row r="173" spans="1:6" x14ac:dyDescent="0.25">
      <c r="A173" t="s">
        <v>17</v>
      </c>
      <c r="B173">
        <v>20000</v>
      </c>
      <c r="C173" t="s">
        <v>42</v>
      </c>
      <c r="D173">
        <v>8</v>
      </c>
      <c r="E173">
        <f>B173*D173</f>
        <v>160000</v>
      </c>
      <c r="F173" t="s">
        <v>91</v>
      </c>
    </row>
    <row r="175" spans="1:6" x14ac:dyDescent="0.25">
      <c r="A175" s="3" t="s">
        <v>99</v>
      </c>
    </row>
    <row r="177" spans="1:6" x14ac:dyDescent="0.25">
      <c r="A177" t="s">
        <v>12</v>
      </c>
    </row>
    <row r="178" spans="1:6" x14ac:dyDescent="0.25">
      <c r="A178" t="s">
        <v>92</v>
      </c>
      <c r="C178" t="s">
        <v>13</v>
      </c>
    </row>
    <row r="179" spans="1:6" x14ac:dyDescent="0.25">
      <c r="A179" t="s">
        <v>84</v>
      </c>
      <c r="B179" t="s">
        <v>93</v>
      </c>
      <c r="C179" t="s">
        <v>16</v>
      </c>
    </row>
    <row r="181" spans="1:6" x14ac:dyDescent="0.25">
      <c r="A181" t="s">
        <v>17</v>
      </c>
      <c r="B181">
        <v>220000000</v>
      </c>
      <c r="C181" t="s">
        <v>29</v>
      </c>
      <c r="D181">
        <v>1</v>
      </c>
      <c r="E181">
        <f>B181/D181</f>
        <v>220000000</v>
      </c>
      <c r="F181" t="s">
        <v>94</v>
      </c>
    </row>
  </sheetData>
  <mergeCells count="4">
    <mergeCell ref="A3:G5"/>
    <mergeCell ref="A70:G72"/>
    <mergeCell ref="A84:G84"/>
    <mergeCell ref="A118:G1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01071-05</dc:creator>
  <cp:lastModifiedBy>01071-05</cp:lastModifiedBy>
  <cp:lastPrinted>2015-08-27T23:15:49Z</cp:lastPrinted>
  <dcterms:created xsi:type="dcterms:W3CDTF">2015-08-27T23:12:38Z</dcterms:created>
  <dcterms:modified xsi:type="dcterms:W3CDTF">2015-08-28T01:01:23Z</dcterms:modified>
</cp:coreProperties>
</file>